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framan\Dropbox\doTerraShare\Leader\"/>
    </mc:Choice>
  </mc:AlternateContent>
  <bookViews>
    <workbookView xWindow="0" yWindow="0" windowWidth="19200" windowHeight="7410"/>
  </bookViews>
  <sheets>
    <sheet name="Template" sheetId="11" r:id="rId1"/>
  </sheets>
  <definedNames>
    <definedName name="Attendees">Template!$K$8</definedName>
    <definedName name="BusinessOver">Template!$K$13</definedName>
    <definedName name="BusTng">Template!$K$17</definedName>
    <definedName name="BusTngPresent">Template!$K$18</definedName>
    <definedName name="Classes">Template!$K$7</definedName>
    <definedName name="ClassFU">Template!$K$9</definedName>
    <definedName name="Contacts">Template!$K$3</definedName>
    <definedName name="Enrollments">Template!$K$10</definedName>
    <definedName name="LRP">Template!$K$11</definedName>
    <definedName name="MembershipOver">Template!$K$12</definedName>
    <definedName name="Mentoring">Template!$K$15</definedName>
    <definedName name="PersDev">Template!$K$20</definedName>
    <definedName name="Referrals">Template!$K$4</definedName>
    <definedName name="ShareFU">Template!$K$6</definedName>
    <definedName name="Shares">Template!$K$5</definedName>
    <definedName name="TeamCall">Template!$K$16</definedName>
    <definedName name="UplineCall">Template!$K$21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1" l="1"/>
  <c r="L21" i="11"/>
  <c r="L20" i="11"/>
  <c r="L18" i="11"/>
  <c r="L17" i="11"/>
  <c r="L16" i="11"/>
  <c r="L15" i="11"/>
  <c r="L13" i="11"/>
  <c r="L12" i="11"/>
  <c r="L11" i="11"/>
  <c r="L10" i="11"/>
  <c r="L9" i="11"/>
  <c r="L8" i="11"/>
  <c r="L7" i="11"/>
  <c r="L5" i="11"/>
  <c r="L4" i="11"/>
  <c r="I22" i="11" l="1"/>
  <c r="H22" i="11"/>
  <c r="G22" i="11"/>
  <c r="F22" i="11"/>
  <c r="E22" i="11"/>
  <c r="D22" i="11"/>
  <c r="L22" i="11" s="1"/>
  <c r="C22" i="11"/>
  <c r="J8" i="11"/>
  <c r="J21" i="11"/>
  <c r="J20" i="11"/>
  <c r="J18" i="11"/>
  <c r="J17" i="11"/>
  <c r="J16" i="11"/>
  <c r="J15" i="11"/>
  <c r="J13" i="11"/>
  <c r="J12" i="11"/>
  <c r="J11" i="11"/>
  <c r="J10" i="11"/>
  <c r="J9" i="11"/>
  <c r="J7" i="11"/>
  <c r="J6" i="11"/>
  <c r="J5" i="11"/>
  <c r="J4" i="11"/>
  <c r="J3" i="11"/>
  <c r="L3" i="11" s="1"/>
</calcChain>
</file>

<file path=xl/sharedStrings.xml><?xml version="1.0" encoding="utf-8"?>
<sst xmlns="http://schemas.openxmlformats.org/spreadsheetml/2006/main" count="31" uniqueCount="31">
  <si>
    <t># Referrals Received</t>
  </si>
  <si>
    <t># Personal Enrollments</t>
  </si>
  <si>
    <t>Weekly Total</t>
  </si>
  <si>
    <t>Points Each</t>
  </si>
  <si>
    <t>Total by Category</t>
  </si>
  <si>
    <t>SUN</t>
  </si>
  <si>
    <t>MON</t>
  </si>
  <si>
    <t>TUE</t>
  </si>
  <si>
    <t>WED</t>
  </si>
  <si>
    <t>THU</t>
  </si>
  <si>
    <t>FRI</t>
  </si>
  <si>
    <t>SAT</t>
  </si>
  <si>
    <t>Team Growth</t>
  </si>
  <si>
    <t># New Contacts (with contact info)</t>
  </si>
  <si>
    <t># Oil Shares (get permission to Follow up)</t>
  </si>
  <si>
    <t># Follow Up &amp; Invite After Oil Share</t>
  </si>
  <si>
    <t># Full Presentations Given (class / 1-on-1)</t>
  </si>
  <si>
    <t># of Class Attendees (25 pts max/class)</t>
  </si>
  <si>
    <t># Follow Ups With Class Attendees</t>
  </si>
  <si>
    <t># New Members On LRP</t>
  </si>
  <si>
    <t># Membership Overviews Given</t>
  </si>
  <si>
    <t># Business Overviews Given</t>
  </si>
  <si>
    <t>Team Development &amp; Support</t>
  </si>
  <si>
    <t># Mentoring Calls With Your Builders</t>
  </si>
  <si>
    <t>Attended Weekly team call (yes/no)</t>
  </si>
  <si>
    <t>Attended Business Training (yes/no)</t>
  </si>
  <si>
    <t>Presented at Business Training (yes/no)</t>
  </si>
  <si>
    <t>Personal Development</t>
  </si>
  <si>
    <t>30 Minutes Personal Development (yes/no)</t>
  </si>
  <si>
    <t>Mentor/Strategy Call With Upline (yes/no)</t>
  </si>
  <si>
    <t>Daily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</si>
</sst>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2E9"/>
        <bgColor indexed="64"/>
      </patternFill>
    </fill>
    <fill>
      <patternFill patternType="solid">
        <fgColor rgb="FF8E7C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74EA7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434343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999999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434343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666666"/>
      </right>
      <top style="medium">
        <color rgb="FFCCCCCC"/>
      </top>
      <bottom style="medium">
        <color rgb="FFCCCCCC"/>
      </bottom>
      <diagonal/>
    </border>
    <border>
      <left style="medium">
        <color rgb="FF999999"/>
      </left>
      <right style="medium">
        <color rgb="FF434343"/>
      </right>
      <top/>
      <bottom style="medium">
        <color rgb="FFCCCCCC"/>
      </bottom>
      <diagonal/>
    </border>
    <border>
      <left style="medium">
        <color rgb="FF434343"/>
      </left>
      <right style="medium">
        <color rgb="FF999999"/>
      </right>
      <top/>
      <bottom style="medium">
        <color rgb="FFCCCCCC"/>
      </bottom>
      <diagonal/>
    </border>
    <border>
      <left style="medium">
        <color rgb="FF999999"/>
      </left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 applyProtection="1">
      <alignment wrapText="1"/>
    </xf>
    <xf numFmtId="0" fontId="1" fillId="3" borderId="2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B1" workbookViewId="0">
      <selection activeCell="G10" sqref="G10"/>
    </sheetView>
  </sheetViews>
  <sheetFormatPr defaultRowHeight="15" x14ac:dyDescent="0.25"/>
  <cols>
    <col min="1" max="1" width="6.7109375" customWidth="1"/>
    <col min="2" max="2" width="37.28515625" bestFit="1" customWidth="1"/>
    <col min="3" max="12" width="10.7109375" customWidth="1"/>
  </cols>
  <sheetData>
    <row r="1" spans="1:12" ht="26.25" thickBot="1" x14ac:dyDescent="0.3">
      <c r="A1" s="1"/>
      <c r="B1" s="1"/>
      <c r="C1" s="2" t="s">
        <v>5</v>
      </c>
      <c r="D1" s="2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3" t="s">
        <v>11</v>
      </c>
      <c r="J1" s="23" t="s">
        <v>2</v>
      </c>
      <c r="K1" s="24" t="s">
        <v>3</v>
      </c>
      <c r="L1" s="25" t="s">
        <v>4</v>
      </c>
    </row>
    <row r="2" spans="1:12" ht="18" customHeight="1" thickBot="1" x14ac:dyDescent="0.3">
      <c r="A2" s="26" t="s">
        <v>12</v>
      </c>
      <c r="B2" s="4"/>
      <c r="C2" s="5"/>
      <c r="D2" s="5"/>
      <c r="E2" s="5"/>
      <c r="F2" s="5"/>
      <c r="G2" s="5"/>
      <c r="H2" s="5"/>
      <c r="I2" s="4"/>
      <c r="J2" s="6"/>
      <c r="K2" s="4"/>
      <c r="L2" s="5"/>
    </row>
    <row r="3" spans="1:12" ht="15.75" thickBot="1" x14ac:dyDescent="0.3">
      <c r="A3" s="7"/>
      <c r="B3" s="8" t="s">
        <v>13</v>
      </c>
      <c r="C3" s="27"/>
      <c r="D3" s="27"/>
      <c r="E3" s="27"/>
      <c r="F3" s="27"/>
      <c r="G3" s="27"/>
      <c r="H3" s="27"/>
      <c r="I3" s="28"/>
      <c r="J3" s="9">
        <f>SUM(C3:I3)</f>
        <v>0</v>
      </c>
      <c r="K3" s="10">
        <v>5</v>
      </c>
      <c r="L3" s="11">
        <f>J3*Contacts</f>
        <v>0</v>
      </c>
    </row>
    <row r="4" spans="1:12" ht="15.75" thickBot="1" x14ac:dyDescent="0.3">
      <c r="A4" s="12"/>
      <c r="B4" s="13" t="s">
        <v>0</v>
      </c>
      <c r="C4" s="29"/>
      <c r="D4" s="29"/>
      <c r="E4" s="29"/>
      <c r="F4" s="29"/>
      <c r="G4" s="29"/>
      <c r="H4" s="29"/>
      <c r="I4" s="30"/>
      <c r="J4" s="14">
        <f t="shared" ref="J4:J21" si="0">SUM(C4:I4)</f>
        <v>0</v>
      </c>
      <c r="K4" s="15">
        <v>5</v>
      </c>
      <c r="L4" s="16">
        <f>J4*Referrals</f>
        <v>0</v>
      </c>
    </row>
    <row r="5" spans="1:12" ht="15.75" thickBot="1" x14ac:dyDescent="0.3">
      <c r="A5" s="7"/>
      <c r="B5" s="8" t="s">
        <v>14</v>
      </c>
      <c r="C5" s="27"/>
      <c r="D5" s="27"/>
      <c r="E5" s="27"/>
      <c r="F5" s="27"/>
      <c r="G5" s="27"/>
      <c r="H5" s="27"/>
      <c r="I5" s="28"/>
      <c r="J5" s="9">
        <f t="shared" si="0"/>
        <v>0</v>
      </c>
      <c r="K5" s="10">
        <v>10</v>
      </c>
      <c r="L5" s="11">
        <f>J5*Shares</f>
        <v>0</v>
      </c>
    </row>
    <row r="6" spans="1:12" ht="15.75" thickBot="1" x14ac:dyDescent="0.3">
      <c r="A6" s="12"/>
      <c r="B6" s="13" t="s">
        <v>15</v>
      </c>
      <c r="C6" s="29"/>
      <c r="D6" s="29"/>
      <c r="E6" s="29"/>
      <c r="F6" s="29"/>
      <c r="G6" s="29"/>
      <c r="H6" s="29"/>
      <c r="I6" s="30"/>
      <c r="J6" s="14">
        <f t="shared" si="0"/>
        <v>0</v>
      </c>
      <c r="K6" s="15">
        <v>5</v>
      </c>
      <c r="L6" s="16">
        <f>J6*ShareFU</f>
        <v>0</v>
      </c>
    </row>
    <row r="7" spans="1:12" ht="15.75" thickBot="1" x14ac:dyDescent="0.3">
      <c r="A7" s="7"/>
      <c r="B7" s="8" t="s">
        <v>16</v>
      </c>
      <c r="C7" s="27"/>
      <c r="D7" s="27"/>
      <c r="E7" s="27"/>
      <c r="F7" s="27"/>
      <c r="G7" s="27"/>
      <c r="H7" s="27"/>
      <c r="I7" s="28"/>
      <c r="J7" s="9">
        <f t="shared" si="0"/>
        <v>0</v>
      </c>
      <c r="K7" s="10">
        <v>30</v>
      </c>
      <c r="L7" s="11">
        <f>J7*Classes</f>
        <v>0</v>
      </c>
    </row>
    <row r="8" spans="1:12" ht="15.75" thickBot="1" x14ac:dyDescent="0.3">
      <c r="A8" s="12"/>
      <c r="B8" s="13" t="s">
        <v>17</v>
      </c>
      <c r="C8" s="29"/>
      <c r="D8" s="29"/>
      <c r="E8" s="29"/>
      <c r="F8" s="29"/>
      <c r="G8" s="29"/>
      <c r="H8" s="29"/>
      <c r="I8" s="30"/>
      <c r="J8" s="14">
        <f t="shared" si="0"/>
        <v>0</v>
      </c>
      <c r="K8" s="15">
        <v>5</v>
      </c>
      <c r="L8" s="16">
        <f>(IF(C8=0,0,IF(C8&lt;6,C8,5))*Attendees)+(IF(D8=0,0,IF(D8&lt;6,D8,5))*Attendees)+(IF(E8=0,0,IF(E8&lt;6,E8,5))*Attendees)+(IF(F8=0,0,IF(F8&lt;6,F8,5))*Attendees)+(IF(G8=0,0,IF(G8&lt;6,G8,5))*Attendees)+(IF(H8=0,0,IF(H8&lt;6,H8,5))*Attendees)+(IF(I8=0,0,IF(I8&lt;6,I8,5))*Attendees)</f>
        <v>0</v>
      </c>
    </row>
    <row r="9" spans="1:12" ht="15.75" thickBot="1" x14ac:dyDescent="0.3">
      <c r="A9" s="7"/>
      <c r="B9" s="8" t="s">
        <v>18</v>
      </c>
      <c r="C9" s="27"/>
      <c r="D9" s="27"/>
      <c r="E9" s="27"/>
      <c r="F9" s="27"/>
      <c r="G9" s="27"/>
      <c r="H9" s="27"/>
      <c r="I9" s="28"/>
      <c r="J9" s="9">
        <f t="shared" si="0"/>
        <v>0</v>
      </c>
      <c r="K9" s="10">
        <v>5</v>
      </c>
      <c r="L9" s="11">
        <f>J9*ClassFU</f>
        <v>0</v>
      </c>
    </row>
    <row r="10" spans="1:12" ht="15.75" thickBot="1" x14ac:dyDescent="0.3">
      <c r="A10" s="12"/>
      <c r="B10" s="13" t="s">
        <v>1</v>
      </c>
      <c r="C10" s="29"/>
      <c r="D10" s="29"/>
      <c r="E10" s="29"/>
      <c r="F10" s="29"/>
      <c r="G10" s="29"/>
      <c r="H10" s="29"/>
      <c r="I10" s="30"/>
      <c r="J10" s="14">
        <f t="shared" si="0"/>
        <v>0</v>
      </c>
      <c r="K10" s="15">
        <v>20</v>
      </c>
      <c r="L10" s="16">
        <f>J10*Enrollments</f>
        <v>0</v>
      </c>
    </row>
    <row r="11" spans="1:12" ht="15.75" thickBot="1" x14ac:dyDescent="0.3">
      <c r="A11" s="7"/>
      <c r="B11" s="8" t="s">
        <v>19</v>
      </c>
      <c r="C11" s="27"/>
      <c r="D11" s="27"/>
      <c r="E11" s="27"/>
      <c r="F11" s="27"/>
      <c r="G11" s="27"/>
      <c r="H11" s="27"/>
      <c r="I11" s="28"/>
      <c r="J11" s="9">
        <f t="shared" si="0"/>
        <v>0</v>
      </c>
      <c r="K11" s="10">
        <v>10</v>
      </c>
      <c r="L11" s="11">
        <f>J11*LRP</f>
        <v>0</v>
      </c>
    </row>
    <row r="12" spans="1:12" ht="15.75" thickBot="1" x14ac:dyDescent="0.3">
      <c r="A12" s="12"/>
      <c r="B12" s="13" t="s">
        <v>20</v>
      </c>
      <c r="C12" s="29"/>
      <c r="D12" s="29"/>
      <c r="E12" s="29"/>
      <c r="F12" s="29"/>
      <c r="G12" s="29"/>
      <c r="H12" s="29"/>
      <c r="I12" s="30"/>
      <c r="J12" s="14">
        <f t="shared" si="0"/>
        <v>0</v>
      </c>
      <c r="K12" s="15">
        <v>15</v>
      </c>
      <c r="L12" s="16">
        <f>J12*MembershipOver</f>
        <v>0</v>
      </c>
    </row>
    <row r="13" spans="1:12" ht="15.75" thickBot="1" x14ac:dyDescent="0.3">
      <c r="A13" s="7"/>
      <c r="B13" s="8" t="s">
        <v>21</v>
      </c>
      <c r="C13" s="27"/>
      <c r="D13" s="27"/>
      <c r="E13" s="27"/>
      <c r="F13" s="27"/>
      <c r="G13" s="27"/>
      <c r="H13" s="27"/>
      <c r="I13" s="28"/>
      <c r="J13" s="9">
        <f t="shared" si="0"/>
        <v>0</v>
      </c>
      <c r="K13" s="10">
        <v>15</v>
      </c>
      <c r="L13" s="11">
        <f>J13*BusinessOver</f>
        <v>0</v>
      </c>
    </row>
    <row r="14" spans="1:12" ht="18" customHeight="1" thickBot="1" x14ac:dyDescent="0.3">
      <c r="A14" s="26" t="s">
        <v>22</v>
      </c>
      <c r="B14" s="4"/>
      <c r="C14" s="37"/>
      <c r="D14" s="37"/>
      <c r="E14" s="37"/>
      <c r="F14" s="37"/>
      <c r="G14" s="37"/>
      <c r="H14" s="37"/>
      <c r="I14" s="38"/>
      <c r="J14" s="6"/>
      <c r="K14" s="4"/>
      <c r="L14" s="5"/>
    </row>
    <row r="15" spans="1:12" ht="15.75" thickBot="1" x14ac:dyDescent="0.3">
      <c r="A15" s="7"/>
      <c r="B15" s="8" t="s">
        <v>23</v>
      </c>
      <c r="C15" s="27"/>
      <c r="D15" s="27"/>
      <c r="E15" s="27"/>
      <c r="F15" s="27"/>
      <c r="G15" s="27"/>
      <c r="H15" s="27"/>
      <c r="I15" s="28"/>
      <c r="J15" s="9">
        <f t="shared" si="0"/>
        <v>0</v>
      </c>
      <c r="K15" s="10">
        <v>10</v>
      </c>
      <c r="L15" s="11">
        <f>J15*Mentoring</f>
        <v>0</v>
      </c>
    </row>
    <row r="16" spans="1:12" ht="15.75" thickBot="1" x14ac:dyDescent="0.3">
      <c r="A16" s="12"/>
      <c r="B16" s="13" t="s">
        <v>24</v>
      </c>
      <c r="C16" s="29"/>
      <c r="D16" s="29"/>
      <c r="E16" s="29"/>
      <c r="F16" s="29"/>
      <c r="G16" s="29"/>
      <c r="H16" s="29"/>
      <c r="I16" s="30"/>
      <c r="J16" s="14">
        <f t="shared" si="0"/>
        <v>0</v>
      </c>
      <c r="K16" s="15">
        <v>5</v>
      </c>
      <c r="L16" s="16">
        <f>J16*TeamCall</f>
        <v>0</v>
      </c>
    </row>
    <row r="17" spans="1:12" ht="15.75" thickBot="1" x14ac:dyDescent="0.3">
      <c r="A17" s="7"/>
      <c r="B17" s="8" t="s">
        <v>25</v>
      </c>
      <c r="C17" s="27"/>
      <c r="D17" s="27"/>
      <c r="E17" s="27"/>
      <c r="F17" s="27"/>
      <c r="G17" s="27"/>
      <c r="H17" s="27"/>
      <c r="I17" s="28"/>
      <c r="J17" s="9">
        <f t="shared" si="0"/>
        <v>0</v>
      </c>
      <c r="K17" s="10">
        <v>10</v>
      </c>
      <c r="L17" s="11">
        <f>J17*BusTng</f>
        <v>0</v>
      </c>
    </row>
    <row r="18" spans="1:12" ht="15.75" thickBot="1" x14ac:dyDescent="0.3">
      <c r="A18" s="12"/>
      <c r="B18" s="13" t="s">
        <v>26</v>
      </c>
      <c r="C18" s="29"/>
      <c r="D18" s="29"/>
      <c r="E18" s="29"/>
      <c r="F18" s="29"/>
      <c r="G18" s="29"/>
      <c r="H18" s="29"/>
      <c r="I18" s="30"/>
      <c r="J18" s="14">
        <f t="shared" si="0"/>
        <v>0</v>
      </c>
      <c r="K18" s="15">
        <v>10</v>
      </c>
      <c r="L18" s="16">
        <f>J18*BusTngPresent</f>
        <v>0</v>
      </c>
    </row>
    <row r="19" spans="1:12" ht="18" customHeight="1" thickBot="1" x14ac:dyDescent="0.3">
      <c r="A19" s="26" t="s">
        <v>27</v>
      </c>
      <c r="B19" s="4"/>
      <c r="C19" s="37"/>
      <c r="D19" s="37"/>
      <c r="E19" s="37"/>
      <c r="F19" s="37"/>
      <c r="G19" s="37"/>
      <c r="H19" s="37"/>
      <c r="I19" s="38"/>
      <c r="J19" s="6"/>
      <c r="K19" s="4"/>
      <c r="L19" s="5"/>
    </row>
    <row r="20" spans="1:12" ht="15.75" thickBot="1" x14ac:dyDescent="0.3">
      <c r="A20" s="7"/>
      <c r="B20" s="8" t="s">
        <v>28</v>
      </c>
      <c r="C20" s="27"/>
      <c r="D20" s="27"/>
      <c r="E20" s="27"/>
      <c r="F20" s="27"/>
      <c r="G20" s="27"/>
      <c r="H20" s="27"/>
      <c r="I20" s="28"/>
      <c r="J20" s="9">
        <f t="shared" si="0"/>
        <v>0</v>
      </c>
      <c r="K20" s="10">
        <v>10</v>
      </c>
      <c r="L20" s="11">
        <f>J20*PersDev</f>
        <v>0</v>
      </c>
    </row>
    <row r="21" spans="1:12" ht="15.75" thickBot="1" x14ac:dyDescent="0.3">
      <c r="A21" s="17"/>
      <c r="B21" s="18" t="s">
        <v>29</v>
      </c>
      <c r="C21" s="31"/>
      <c r="D21" s="31"/>
      <c r="E21" s="31"/>
      <c r="F21" s="31"/>
      <c r="G21" s="31"/>
      <c r="H21" s="31"/>
      <c r="I21" s="32"/>
      <c r="J21" s="19">
        <f t="shared" si="0"/>
        <v>0</v>
      </c>
      <c r="K21" s="20">
        <v>5</v>
      </c>
      <c r="L21" s="21">
        <f>J21*UplineCall</f>
        <v>0</v>
      </c>
    </row>
    <row r="22" spans="1:12" s="36" customFormat="1" ht="18" customHeight="1" thickBot="1" x14ac:dyDescent="0.25">
      <c r="A22" s="5"/>
      <c r="B22" s="33" t="s">
        <v>30</v>
      </c>
      <c r="C22" s="34">
        <f t="shared" ref="C22:I22" si="1">(C3*Contacts)+(C4*Referrals)+(C5*Shares)+(C6*ShareFU)+(C7*Classes)+(IF(C8=0,0,IF(C8&lt;6,C8,5))*Attendees)+(C9*ClassFU)+(C10*Enrollments)+(C11*LRP)+(C12*MembershipOver)+(C13*BusinessOver)+(C15*Mentoring)+IF(C16="yes",TeamCall,0)+IF(C17="yes",BusTng,0)+IF(C18="yes",+BusTngPresent,0)+IF(C20="yes",PersDev,0)+IF(C21="yes",UplineCall,0)</f>
        <v>0</v>
      </c>
      <c r="D22" s="34">
        <f t="shared" si="1"/>
        <v>0</v>
      </c>
      <c r="E22" s="34">
        <f t="shared" si="1"/>
        <v>0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5"/>
      <c r="K22" s="22"/>
      <c r="L22" s="35">
        <f>SUM(C22:I22)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Template</vt:lpstr>
      <vt:lpstr>Attendees</vt:lpstr>
      <vt:lpstr>BusinessOver</vt:lpstr>
      <vt:lpstr>BusTng</vt:lpstr>
      <vt:lpstr>BusTngPresent</vt:lpstr>
      <vt:lpstr>Classes</vt:lpstr>
      <vt:lpstr>ClassFU</vt:lpstr>
      <vt:lpstr>Contacts</vt:lpstr>
      <vt:lpstr>Enrollments</vt:lpstr>
      <vt:lpstr>LRP</vt:lpstr>
      <vt:lpstr>MembershipOver</vt:lpstr>
      <vt:lpstr>Mentoring</vt:lpstr>
      <vt:lpstr>PersDev</vt:lpstr>
      <vt:lpstr>Referrals</vt:lpstr>
      <vt:lpstr>ShareFU</vt:lpstr>
      <vt:lpstr>Shares</vt:lpstr>
      <vt:lpstr>TeamCall</vt:lpstr>
      <vt:lpstr>UplineCall</vt:lpstr>
    </vt:vector>
  </TitlesOfParts>
  <Company>Jack Henry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Jeston W Hays</dc:creator>
  <cp:lastModifiedBy>Jeston Hays</cp:lastModifiedBy>
  <dcterms:created xsi:type="dcterms:W3CDTF">2016-12-05T21:34:42Z</dcterms:created>
  <dcterms:modified xsi:type="dcterms:W3CDTF">2017-01-20T14:16:43Z</dcterms:modified>
</cp:coreProperties>
</file>